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biezonskic\Desktop\"/>
    </mc:Choice>
  </mc:AlternateContent>
  <xr:revisionPtr revIDLastSave="0" documentId="8_{46D39294-5930-4012-A0DD-04F179227B57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7" i="1" l="1"/>
  <c r="O47" i="1" s="1"/>
  <c r="M45" i="1"/>
  <c r="O45" i="1" s="1"/>
  <c r="N47" i="1" l="1"/>
  <c r="N45" i="1"/>
  <c r="M51" i="1"/>
  <c r="O51" i="1" s="1"/>
  <c r="M50" i="1"/>
  <c r="O50" i="1" s="1"/>
  <c r="N50" i="1" l="1"/>
  <c r="N51" i="1"/>
  <c r="M46" i="1"/>
  <c r="N46" i="1" s="1"/>
  <c r="M48" i="1"/>
  <c r="N48" i="1" s="1"/>
  <c r="M44" i="1"/>
  <c r="O44" i="1" s="1"/>
  <c r="M36" i="1"/>
  <c r="N36" i="1" s="1"/>
  <c r="M37" i="1"/>
  <c r="N37" i="1" s="1"/>
  <c r="M38" i="1"/>
  <c r="N38" i="1" s="1"/>
  <c r="M39" i="1"/>
  <c r="O39" i="1" s="1"/>
  <c r="M40" i="1"/>
  <c r="N40" i="1" s="1"/>
  <c r="M41" i="1"/>
  <c r="N41" i="1" s="1"/>
  <c r="M35" i="1"/>
  <c r="O48" i="1" l="1"/>
  <c r="O41" i="1"/>
  <c r="O37" i="1"/>
  <c r="N44" i="1"/>
  <c r="O46" i="1"/>
  <c r="N39" i="1"/>
  <c r="O40" i="1"/>
  <c r="O38" i="1"/>
  <c r="O36" i="1"/>
  <c r="O35" i="1"/>
  <c r="N35" i="1"/>
  <c r="M33" i="1" l="1"/>
  <c r="O33" i="1" s="1"/>
  <c r="M32" i="1"/>
  <c r="O32" i="1" s="1"/>
  <c r="M31" i="1"/>
  <c r="N31" i="1" s="1"/>
  <c r="M30" i="1"/>
  <c r="O30" i="1" s="1"/>
  <c r="M29" i="1"/>
  <c r="O29" i="1" s="1"/>
  <c r="M28" i="1"/>
  <c r="N28" i="1" s="1"/>
  <c r="M27" i="1"/>
  <c r="N27" i="1" s="1"/>
  <c r="M26" i="1"/>
  <c r="N26" i="1" s="1"/>
  <c r="M25" i="1"/>
  <c r="O25" i="1" s="1"/>
  <c r="M24" i="1"/>
  <c r="O24" i="1" s="1"/>
  <c r="M23" i="1"/>
  <c r="N23" i="1" s="1"/>
  <c r="M22" i="1"/>
  <c r="O22" i="1" s="1"/>
  <c r="M21" i="1"/>
  <c r="N21" i="1" s="1"/>
  <c r="M20" i="1"/>
  <c r="O20" i="1" s="1"/>
  <c r="M19" i="1"/>
  <c r="N19" i="1" s="1"/>
  <c r="M18" i="1"/>
  <c r="N18" i="1" s="1"/>
  <c r="M17" i="1"/>
  <c r="N17" i="1" s="1"/>
  <c r="M16" i="1"/>
  <c r="O16" i="1" s="1"/>
  <c r="M15" i="1"/>
  <c r="N15" i="1" s="1"/>
  <c r="M14" i="1"/>
  <c r="O14" i="1" s="1"/>
  <c r="M13" i="1"/>
  <c r="O13" i="1" s="1"/>
  <c r="M12" i="1"/>
  <c r="N12" i="1" s="1"/>
  <c r="M11" i="1"/>
  <c r="N11" i="1" s="1"/>
  <c r="M10" i="1"/>
  <c r="O10" i="1" s="1"/>
  <c r="M9" i="1"/>
  <c r="O9" i="1" s="1"/>
  <c r="M8" i="1"/>
  <c r="N14" i="1" l="1"/>
  <c r="N10" i="1"/>
  <c r="O23" i="1"/>
  <c r="O11" i="1"/>
  <c r="O18" i="1"/>
  <c r="O27" i="1"/>
  <c r="N8" i="1"/>
  <c r="O8" i="1"/>
  <c r="O19" i="1"/>
  <c r="N22" i="1"/>
  <c r="O26" i="1"/>
  <c r="O15" i="1"/>
  <c r="O31" i="1"/>
  <c r="N30" i="1"/>
  <c r="N13" i="1"/>
  <c r="N16" i="1"/>
  <c r="O17" i="1"/>
  <c r="N20" i="1"/>
  <c r="O21" i="1"/>
  <c r="N24" i="1"/>
  <c r="N32" i="1"/>
  <c r="O12" i="1"/>
  <c r="O28" i="1"/>
  <c r="N9" i="1"/>
  <c r="N25" i="1"/>
  <c r="N29" i="1"/>
  <c r="N33" i="1"/>
  <c r="D22" i="1"/>
  <c r="D23" i="1"/>
  <c r="D24" i="1"/>
  <c r="D25" i="1"/>
  <c r="D26" i="1"/>
  <c r="D27" i="1"/>
  <c r="D28" i="1"/>
  <c r="D29" i="1"/>
  <c r="D30" i="1"/>
  <c r="D31" i="1"/>
  <c r="D32" i="1"/>
  <c r="D3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4" i="1"/>
  <c r="E17" i="1" l="1"/>
  <c r="F17" i="1"/>
  <c r="E9" i="1"/>
  <c r="F9" i="1"/>
  <c r="E20" i="1"/>
  <c r="F20" i="1"/>
  <c r="E16" i="1"/>
  <c r="F16" i="1"/>
  <c r="E12" i="1"/>
  <c r="F12" i="1"/>
  <c r="E8" i="1"/>
  <c r="F8" i="1"/>
  <c r="E33" i="1"/>
  <c r="F33" i="1"/>
  <c r="E29" i="1"/>
  <c r="F29" i="1"/>
  <c r="E25" i="1"/>
  <c r="F25" i="1"/>
  <c r="E19" i="1"/>
  <c r="F19" i="1"/>
  <c r="E7" i="1"/>
  <c r="F7" i="1"/>
  <c r="E32" i="1"/>
  <c r="F32" i="1"/>
  <c r="E28" i="1"/>
  <c r="F28" i="1"/>
  <c r="E24" i="1"/>
  <c r="F24" i="1"/>
  <c r="E21" i="1"/>
  <c r="F21" i="1"/>
  <c r="E15" i="1"/>
  <c r="F15" i="1"/>
  <c r="E11" i="1"/>
  <c r="F11" i="1"/>
  <c r="E4" i="1"/>
  <c r="F4" i="1"/>
  <c r="E18" i="1"/>
  <c r="F18" i="1"/>
  <c r="E14" i="1"/>
  <c r="F14" i="1"/>
  <c r="E10" i="1"/>
  <c r="F10" i="1"/>
  <c r="E6" i="1"/>
  <c r="F6" i="1"/>
  <c r="E31" i="1"/>
  <c r="F31" i="1"/>
  <c r="E27" i="1"/>
  <c r="F27" i="1"/>
  <c r="E23" i="1"/>
  <c r="F23" i="1"/>
  <c r="E13" i="1"/>
  <c r="F13" i="1"/>
  <c r="E5" i="1"/>
  <c r="F5" i="1"/>
  <c r="E30" i="1"/>
  <c r="F30" i="1"/>
  <c r="E26" i="1"/>
  <c r="F26" i="1"/>
  <c r="E22" i="1"/>
  <c r="F22" i="1"/>
</calcChain>
</file>

<file path=xl/sharedStrings.xml><?xml version="1.0" encoding="utf-8"?>
<sst xmlns="http://schemas.openxmlformats.org/spreadsheetml/2006/main" count="17" uniqueCount="12">
  <si>
    <t>m2/op</t>
  </si>
  <si>
    <t>cena m2</t>
  </si>
  <si>
    <t>cena  1 m3</t>
  </si>
  <si>
    <t xml:space="preserve">
m3/op</t>
  </si>
  <si>
    <t>mm
GŁADKI</t>
  </si>
  <si>
    <t>mm
FREZ</t>
  </si>
  <si>
    <t>CENA M3</t>
  </si>
  <si>
    <t>ETIXX</t>
  </si>
  <si>
    <t>STYROPIANY STANDARDOWE</t>
  </si>
  <si>
    <t>HYDRO</t>
  </si>
  <si>
    <t>FLOOR</t>
  </si>
  <si>
    <t>cena 1 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</si>
</sst>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1" xfId="0" applyNumberFormat="1" applyBorder="1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" fontId="0" fillId="0" borderId="5" xfId="0" applyNumberFormat="1" applyBorder="1"/>
    <xf numFmtId="2" fontId="0" fillId="0" borderId="6" xfId="0" applyNumberFormat="1" applyBorder="1"/>
    <xf numFmtId="1" fontId="0" fillId="0" borderId="7" xfId="0" applyNumberFormat="1" applyBorder="1"/>
    <xf numFmtId="1" fontId="0" fillId="0" borderId="8" xfId="0" applyNumberFormat="1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2" fontId="0" fillId="3" borderId="10" xfId="0" applyNumberFormat="1" applyFill="1" applyBorder="1"/>
    <xf numFmtId="2" fontId="0" fillId="3" borderId="13" xfId="0" applyNumberFormat="1" applyFill="1" applyBorder="1"/>
    <xf numFmtId="2" fontId="0" fillId="3" borderId="11" xfId="0" applyNumberFormat="1" applyFill="1" applyBorder="1"/>
    <xf numFmtId="2" fontId="0" fillId="3" borderId="14" xfId="0" applyNumberFormat="1" applyFill="1" applyBorder="1"/>
    <xf numFmtId="164" fontId="0" fillId="3" borderId="6" xfId="0" applyNumberFormat="1" applyFill="1" applyBorder="1"/>
    <xf numFmtId="164" fontId="0" fillId="3" borderId="1" xfId="0" applyNumberFormat="1" applyFill="1" applyBorder="1"/>
    <xf numFmtId="164" fontId="0" fillId="0" borderId="1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0" fontId="1" fillId="4" borderId="2" xfId="0" applyFont="1" applyFill="1" applyBorder="1" applyAlignment="1">
      <alignment horizontal="center" wrapText="1"/>
    </xf>
    <xf numFmtId="0" fontId="2" fillId="0" borderId="0" xfId="0" applyFont="1" applyFill="1" applyBorder="1"/>
    <xf numFmtId="1" fontId="0" fillId="0" borderId="7" xfId="0" applyNumberFormat="1" applyFill="1" applyBorder="1"/>
    <xf numFmtId="164" fontId="0" fillId="0" borderId="1" xfId="0" applyNumberFormat="1" applyFill="1" applyBorder="1"/>
    <xf numFmtId="2" fontId="0" fillId="0" borderId="11" xfId="0" applyNumberFormat="1" applyFill="1" applyBorder="1"/>
    <xf numFmtId="2" fontId="0" fillId="0" borderId="14" xfId="0" applyNumberFormat="1" applyFill="1" applyBorder="1"/>
    <xf numFmtId="0" fontId="4" fillId="2" borderId="16" xfId="0" applyFont="1" applyFill="1" applyBorder="1" applyAlignment="1">
      <alignment horizontal="center"/>
    </xf>
    <xf numFmtId="2" fontId="2" fillId="2" borderId="16" xfId="0" applyNumberFormat="1" applyFont="1" applyFill="1" applyBorder="1"/>
    <xf numFmtId="1" fontId="0" fillId="0" borderId="0" xfId="0" applyNumberFormat="1" applyBorder="1"/>
    <xf numFmtId="164" fontId="0" fillId="0" borderId="0" xfId="0" applyNumberFormat="1" applyBorder="1"/>
    <xf numFmtId="2" fontId="0" fillId="0" borderId="0" xfId="0" applyNumberFormat="1" applyBorder="1"/>
    <xf numFmtId="0" fontId="3" fillId="5" borderId="0" xfId="0" applyFont="1" applyFill="1" applyBorder="1" applyAlignment="1">
      <alignment horizontal="center"/>
    </xf>
    <xf numFmtId="2" fontId="0" fillId="0" borderId="20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1"/>
  <sheetViews>
    <sheetView tabSelected="1" zoomScale="80" zoomScaleNormal="80" workbookViewId="0">
      <selection activeCell="L42" sqref="L42"/>
    </sheetView>
  </sheetViews>
  <sheetFormatPr defaultRowHeight="14.5" x14ac:dyDescent="0.35"/>
  <cols>
    <col min="4" max="4" width="10.08984375" bestFit="1" customWidth="1"/>
    <col min="7" max="7" width="2.36328125" customWidth="1"/>
    <col min="8" max="8" width="12.1796875" bestFit="1" customWidth="1"/>
    <col min="9" max="9" width="2.453125" customWidth="1"/>
    <col min="13" max="13" width="10.08984375" bestFit="1" customWidth="1"/>
  </cols>
  <sheetData>
    <row r="1" spans="1:15" ht="16" thickBot="1" x14ac:dyDescent="0.4">
      <c r="H1" s="34" t="s">
        <v>6</v>
      </c>
    </row>
    <row r="2" spans="1:15" ht="26.5" thickBot="1" x14ac:dyDescent="0.65">
      <c r="A2" s="43" t="s">
        <v>8</v>
      </c>
      <c r="B2" s="44"/>
      <c r="C2" s="44"/>
      <c r="D2" s="45"/>
      <c r="E2" s="4"/>
      <c r="F2" s="4"/>
      <c r="H2" s="35">
        <v>0</v>
      </c>
      <c r="I2" s="29"/>
      <c r="J2" s="4"/>
      <c r="K2" s="4"/>
      <c r="L2" s="4"/>
      <c r="M2" s="4"/>
      <c r="N2" s="4"/>
      <c r="O2" s="4"/>
    </row>
    <row r="3" spans="1:15" s="3" customFormat="1" ht="29.5" thickBot="1" x14ac:dyDescent="0.4">
      <c r="A3" s="28" t="s">
        <v>4</v>
      </c>
      <c r="B3" s="5" t="s">
        <v>0</v>
      </c>
      <c r="C3" s="6" t="s">
        <v>3</v>
      </c>
      <c r="D3" s="5" t="s">
        <v>2</v>
      </c>
      <c r="E3" s="6" t="s">
        <v>1</v>
      </c>
      <c r="F3" s="7" t="s">
        <v>11</v>
      </c>
      <c r="J3" s="28" t="s">
        <v>5</v>
      </c>
      <c r="K3" s="5" t="s">
        <v>0</v>
      </c>
      <c r="L3" s="6" t="s">
        <v>3</v>
      </c>
      <c r="M3" s="5" t="s">
        <v>2</v>
      </c>
      <c r="N3" s="6" t="s">
        <v>1</v>
      </c>
      <c r="O3" s="7" t="s">
        <v>11</v>
      </c>
    </row>
    <row r="4" spans="1:15" x14ac:dyDescent="0.35">
      <c r="A4" s="8">
        <v>10</v>
      </c>
      <c r="B4" s="9">
        <v>28</v>
      </c>
      <c r="C4" s="9">
        <v>0.28000000000000003</v>
      </c>
      <c r="D4" s="13">
        <f t="shared" ref="D4:D33" si="0">$H$2</f>
        <v>0</v>
      </c>
      <c r="E4" s="16">
        <f>D4*C4/B4</f>
        <v>0</v>
      </c>
      <c r="F4" s="16">
        <f>D4*C4</f>
        <v>0</v>
      </c>
      <c r="J4" s="8">
        <v>10</v>
      </c>
      <c r="K4" s="23"/>
      <c r="L4" s="23"/>
      <c r="M4" s="19"/>
      <c r="N4" s="20"/>
      <c r="O4" s="20"/>
    </row>
    <row r="5" spans="1:15" x14ac:dyDescent="0.35">
      <c r="A5" s="10">
        <v>20</v>
      </c>
      <c r="B5" s="1">
        <v>15</v>
      </c>
      <c r="C5" s="1">
        <v>0.3</v>
      </c>
      <c r="D5" s="14">
        <f t="shared" si="0"/>
        <v>0</v>
      </c>
      <c r="E5" s="17">
        <f t="shared" ref="E5:E33" si="1">D5*C5/B5</f>
        <v>0</v>
      </c>
      <c r="F5" s="17">
        <f t="shared" ref="F5:F33" si="2">D5*C5</f>
        <v>0</v>
      </c>
      <c r="J5" s="10">
        <v>20</v>
      </c>
      <c r="K5" s="24"/>
      <c r="L5" s="24"/>
      <c r="M5" s="21"/>
      <c r="N5" s="22"/>
      <c r="O5" s="22"/>
    </row>
    <row r="6" spans="1:15" x14ac:dyDescent="0.35">
      <c r="A6" s="10">
        <v>30</v>
      </c>
      <c r="B6" s="1">
        <v>10</v>
      </c>
      <c r="C6" s="1">
        <v>0.3</v>
      </c>
      <c r="D6" s="14">
        <f t="shared" si="0"/>
        <v>0</v>
      </c>
      <c r="E6" s="17">
        <f t="shared" si="1"/>
        <v>0</v>
      </c>
      <c r="F6" s="17">
        <f t="shared" si="2"/>
        <v>0</v>
      </c>
      <c r="J6" s="10">
        <v>30</v>
      </c>
      <c r="K6" s="24"/>
      <c r="L6" s="24"/>
      <c r="M6" s="21"/>
      <c r="N6" s="22"/>
      <c r="O6" s="22"/>
    </row>
    <row r="7" spans="1:15" x14ac:dyDescent="0.35">
      <c r="A7" s="10">
        <v>40</v>
      </c>
      <c r="B7" s="1">
        <v>7.5</v>
      </c>
      <c r="C7" s="1">
        <v>0.3</v>
      </c>
      <c r="D7" s="14">
        <f t="shared" si="0"/>
        <v>0</v>
      </c>
      <c r="E7" s="17">
        <f t="shared" si="1"/>
        <v>0</v>
      </c>
      <c r="F7" s="17">
        <f t="shared" si="2"/>
        <v>0</v>
      </c>
      <c r="J7" s="10">
        <v>40</v>
      </c>
      <c r="K7" s="24"/>
      <c r="L7" s="24"/>
      <c r="M7" s="21"/>
      <c r="N7" s="22"/>
      <c r="O7" s="22"/>
    </row>
    <row r="8" spans="1:15" x14ac:dyDescent="0.35">
      <c r="A8" s="10">
        <v>50</v>
      </c>
      <c r="B8" s="1">
        <v>6</v>
      </c>
      <c r="C8" s="1">
        <v>0.3</v>
      </c>
      <c r="D8" s="14">
        <f t="shared" si="0"/>
        <v>0</v>
      </c>
      <c r="E8" s="17">
        <f t="shared" si="1"/>
        <v>0</v>
      </c>
      <c r="F8" s="17">
        <f t="shared" si="2"/>
        <v>0</v>
      </c>
      <c r="J8" s="10">
        <v>50</v>
      </c>
      <c r="K8" s="25">
        <v>5.82</v>
      </c>
      <c r="L8" s="25">
        <v>0.29160000000000003</v>
      </c>
      <c r="M8" s="14">
        <f t="shared" ref="M8:M33" si="3">$H$2</f>
        <v>0</v>
      </c>
      <c r="N8" s="17">
        <f t="shared" ref="N8" si="4">M8*L8/K8</f>
        <v>0</v>
      </c>
      <c r="O8" s="17">
        <f t="shared" ref="O8" si="5">M8*L8</f>
        <v>0</v>
      </c>
    </row>
    <row r="9" spans="1:15" x14ac:dyDescent="0.35">
      <c r="A9" s="10">
        <v>60</v>
      </c>
      <c r="B9" s="1">
        <v>5</v>
      </c>
      <c r="C9" s="1">
        <v>0.3</v>
      </c>
      <c r="D9" s="14">
        <f t="shared" si="0"/>
        <v>0</v>
      </c>
      <c r="E9" s="17">
        <f t="shared" si="1"/>
        <v>0</v>
      </c>
      <c r="F9" s="17">
        <f t="shared" si="2"/>
        <v>0</v>
      </c>
      <c r="J9" s="10">
        <v>60</v>
      </c>
      <c r="K9" s="25">
        <v>4.8499999999999996</v>
      </c>
      <c r="L9" s="25">
        <v>0.29099999999999998</v>
      </c>
      <c r="M9" s="14">
        <f t="shared" si="3"/>
        <v>0</v>
      </c>
      <c r="N9" s="17">
        <f t="shared" ref="N9:N33" si="6">M9*L9/K9</f>
        <v>0</v>
      </c>
      <c r="O9" s="17">
        <f t="shared" ref="O9:O33" si="7">M9*L9</f>
        <v>0</v>
      </c>
    </row>
    <row r="10" spans="1:15" x14ac:dyDescent="0.35">
      <c r="A10" s="10">
        <v>70</v>
      </c>
      <c r="B10" s="1">
        <v>4</v>
      </c>
      <c r="C10" s="1">
        <v>0.28000000000000003</v>
      </c>
      <c r="D10" s="14">
        <f t="shared" si="0"/>
        <v>0</v>
      </c>
      <c r="E10" s="17">
        <f t="shared" si="1"/>
        <v>0</v>
      </c>
      <c r="F10" s="17">
        <f t="shared" si="2"/>
        <v>0</v>
      </c>
      <c r="J10" s="10">
        <v>70</v>
      </c>
      <c r="K10" s="25">
        <v>3.88</v>
      </c>
      <c r="L10" s="25">
        <v>0.27200000000000002</v>
      </c>
      <c r="M10" s="14">
        <f t="shared" si="3"/>
        <v>0</v>
      </c>
      <c r="N10" s="17">
        <f t="shared" si="6"/>
        <v>0</v>
      </c>
      <c r="O10" s="17">
        <f t="shared" si="7"/>
        <v>0</v>
      </c>
    </row>
    <row r="11" spans="1:15" x14ac:dyDescent="0.35">
      <c r="A11" s="10">
        <v>80</v>
      </c>
      <c r="B11" s="1">
        <v>3.5</v>
      </c>
      <c r="C11" s="1">
        <v>0.28000000000000003</v>
      </c>
      <c r="D11" s="14">
        <f t="shared" si="0"/>
        <v>0</v>
      </c>
      <c r="E11" s="17">
        <f t="shared" si="1"/>
        <v>0</v>
      </c>
      <c r="F11" s="17">
        <f t="shared" si="2"/>
        <v>0</v>
      </c>
      <c r="J11" s="10">
        <v>80</v>
      </c>
      <c r="K11" s="25">
        <v>3.395</v>
      </c>
      <c r="L11" s="25">
        <v>0.27160000000000001</v>
      </c>
      <c r="M11" s="14">
        <f t="shared" si="3"/>
        <v>0</v>
      </c>
      <c r="N11" s="17">
        <f t="shared" si="6"/>
        <v>0</v>
      </c>
      <c r="O11" s="17">
        <f t="shared" si="7"/>
        <v>0</v>
      </c>
    </row>
    <row r="12" spans="1:15" x14ac:dyDescent="0.35">
      <c r="A12" s="10">
        <v>90</v>
      </c>
      <c r="B12" s="1">
        <v>3</v>
      </c>
      <c r="C12" s="1">
        <v>0.27</v>
      </c>
      <c r="D12" s="14">
        <f t="shared" si="0"/>
        <v>0</v>
      </c>
      <c r="E12" s="17">
        <f t="shared" si="1"/>
        <v>0</v>
      </c>
      <c r="F12" s="17">
        <f t="shared" si="2"/>
        <v>0</v>
      </c>
      <c r="J12" s="10">
        <v>90</v>
      </c>
      <c r="K12" s="25">
        <v>2.91</v>
      </c>
      <c r="L12" s="25">
        <v>0.26219999999999999</v>
      </c>
      <c r="M12" s="14">
        <f t="shared" si="3"/>
        <v>0</v>
      </c>
      <c r="N12" s="17">
        <f t="shared" si="6"/>
        <v>0</v>
      </c>
      <c r="O12" s="17">
        <f t="shared" si="7"/>
        <v>0</v>
      </c>
    </row>
    <row r="13" spans="1:15" x14ac:dyDescent="0.35">
      <c r="A13" s="10">
        <v>100</v>
      </c>
      <c r="B13" s="1">
        <v>3</v>
      </c>
      <c r="C13" s="1">
        <v>0.3</v>
      </c>
      <c r="D13" s="14">
        <f t="shared" si="0"/>
        <v>0</v>
      </c>
      <c r="E13" s="17">
        <f t="shared" si="1"/>
        <v>0</v>
      </c>
      <c r="F13" s="17">
        <f t="shared" si="2"/>
        <v>0</v>
      </c>
      <c r="J13" s="10">
        <v>100</v>
      </c>
      <c r="K13" s="25">
        <v>2.91</v>
      </c>
      <c r="L13" s="25">
        <v>0.29099999999999998</v>
      </c>
      <c r="M13" s="14">
        <f t="shared" si="3"/>
        <v>0</v>
      </c>
      <c r="N13" s="17">
        <f t="shared" si="6"/>
        <v>0</v>
      </c>
      <c r="O13" s="17">
        <f t="shared" si="7"/>
        <v>0</v>
      </c>
    </row>
    <row r="14" spans="1:15" x14ac:dyDescent="0.35">
      <c r="A14" s="10">
        <v>110</v>
      </c>
      <c r="B14" s="1">
        <v>2.5</v>
      </c>
      <c r="C14" s="1">
        <v>0.27500000000000002</v>
      </c>
      <c r="D14" s="14">
        <f t="shared" si="0"/>
        <v>0</v>
      </c>
      <c r="E14" s="17">
        <f t="shared" si="1"/>
        <v>0</v>
      </c>
      <c r="F14" s="17">
        <f t="shared" si="2"/>
        <v>0</v>
      </c>
      <c r="J14" s="10">
        <v>110</v>
      </c>
      <c r="K14" s="25">
        <v>2.4249999999999998</v>
      </c>
      <c r="L14" s="25">
        <v>0.26700000000000002</v>
      </c>
      <c r="M14" s="14">
        <f t="shared" si="3"/>
        <v>0</v>
      </c>
      <c r="N14" s="17">
        <f t="shared" si="6"/>
        <v>0</v>
      </c>
      <c r="O14" s="17">
        <f t="shared" si="7"/>
        <v>0</v>
      </c>
    </row>
    <row r="15" spans="1:15" x14ac:dyDescent="0.35">
      <c r="A15" s="10">
        <v>120</v>
      </c>
      <c r="B15" s="1">
        <v>2.5</v>
      </c>
      <c r="C15" s="1">
        <v>0.3</v>
      </c>
      <c r="D15" s="14">
        <f t="shared" si="0"/>
        <v>0</v>
      </c>
      <c r="E15" s="17">
        <f t="shared" si="1"/>
        <v>0</v>
      </c>
      <c r="F15" s="17">
        <f t="shared" si="2"/>
        <v>0</v>
      </c>
      <c r="J15" s="30">
        <v>120</v>
      </c>
      <c r="K15" s="31">
        <v>2.4249999999999998</v>
      </c>
      <c r="L15" s="31">
        <v>0.29099999999999998</v>
      </c>
      <c r="M15" s="32">
        <f t="shared" si="3"/>
        <v>0</v>
      </c>
      <c r="N15" s="33">
        <f t="shared" si="6"/>
        <v>0</v>
      </c>
      <c r="O15" s="33">
        <f t="shared" si="7"/>
        <v>0</v>
      </c>
    </row>
    <row r="16" spans="1:15" x14ac:dyDescent="0.35">
      <c r="A16" s="10">
        <v>130</v>
      </c>
      <c r="B16" s="1">
        <v>2</v>
      </c>
      <c r="C16" s="1">
        <v>0.26</v>
      </c>
      <c r="D16" s="14">
        <f t="shared" si="0"/>
        <v>0</v>
      </c>
      <c r="E16" s="17">
        <f t="shared" si="1"/>
        <v>0</v>
      </c>
      <c r="F16" s="17">
        <f t="shared" si="2"/>
        <v>0</v>
      </c>
      <c r="J16" s="10">
        <v>130</v>
      </c>
      <c r="K16" s="25">
        <v>1.94</v>
      </c>
      <c r="L16" s="25">
        <v>0.25240000000000001</v>
      </c>
      <c r="M16" s="14">
        <f t="shared" si="3"/>
        <v>0</v>
      </c>
      <c r="N16" s="17">
        <f t="shared" si="6"/>
        <v>0</v>
      </c>
      <c r="O16" s="17">
        <f t="shared" si="7"/>
        <v>0</v>
      </c>
    </row>
    <row r="17" spans="1:15" x14ac:dyDescent="0.35">
      <c r="A17" s="10">
        <v>140</v>
      </c>
      <c r="B17" s="1">
        <v>2</v>
      </c>
      <c r="C17" s="1">
        <v>0.28000000000000003</v>
      </c>
      <c r="D17" s="14">
        <f t="shared" si="0"/>
        <v>0</v>
      </c>
      <c r="E17" s="17">
        <f t="shared" si="1"/>
        <v>0</v>
      </c>
      <c r="F17" s="17">
        <f t="shared" si="2"/>
        <v>0</v>
      </c>
      <c r="J17" s="10">
        <v>140</v>
      </c>
      <c r="K17" s="25">
        <v>1.94</v>
      </c>
      <c r="L17" s="25">
        <v>0.27160000000000001</v>
      </c>
      <c r="M17" s="14">
        <f t="shared" si="3"/>
        <v>0</v>
      </c>
      <c r="N17" s="17">
        <f t="shared" si="6"/>
        <v>0</v>
      </c>
      <c r="O17" s="17">
        <f t="shared" si="7"/>
        <v>0</v>
      </c>
    </row>
    <row r="18" spans="1:15" x14ac:dyDescent="0.35">
      <c r="A18" s="10">
        <v>150</v>
      </c>
      <c r="B18" s="1">
        <v>2</v>
      </c>
      <c r="C18" s="1">
        <v>0.3</v>
      </c>
      <c r="D18" s="14">
        <f t="shared" si="0"/>
        <v>0</v>
      </c>
      <c r="E18" s="17">
        <f t="shared" si="1"/>
        <v>0</v>
      </c>
      <c r="F18" s="17">
        <f t="shared" si="2"/>
        <v>0</v>
      </c>
      <c r="J18" s="10">
        <v>150</v>
      </c>
      <c r="K18" s="25">
        <v>1.94</v>
      </c>
      <c r="L18" s="25">
        <v>0.29120000000000001</v>
      </c>
      <c r="M18" s="14">
        <f t="shared" si="3"/>
        <v>0</v>
      </c>
      <c r="N18" s="17">
        <f t="shared" si="6"/>
        <v>0</v>
      </c>
      <c r="O18" s="17">
        <f t="shared" si="7"/>
        <v>0</v>
      </c>
    </row>
    <row r="19" spans="1:15" x14ac:dyDescent="0.35">
      <c r="A19" s="10">
        <v>160</v>
      </c>
      <c r="B19" s="1">
        <v>1.5</v>
      </c>
      <c r="C19" s="1">
        <v>0.24</v>
      </c>
      <c r="D19" s="14">
        <f t="shared" si="0"/>
        <v>0</v>
      </c>
      <c r="E19" s="17">
        <f t="shared" si="1"/>
        <v>0</v>
      </c>
      <c r="F19" s="17">
        <f t="shared" si="2"/>
        <v>0</v>
      </c>
      <c r="J19" s="10">
        <v>160</v>
      </c>
      <c r="K19" s="25">
        <v>1.4550000000000001</v>
      </c>
      <c r="L19" s="25">
        <v>0.23280000000000001</v>
      </c>
      <c r="M19" s="14">
        <f t="shared" si="3"/>
        <v>0</v>
      </c>
      <c r="N19" s="17">
        <f t="shared" si="6"/>
        <v>0</v>
      </c>
      <c r="O19" s="17">
        <f t="shared" si="7"/>
        <v>0</v>
      </c>
    </row>
    <row r="20" spans="1:15" x14ac:dyDescent="0.35">
      <c r="A20" s="10">
        <v>170</v>
      </c>
      <c r="B20" s="1">
        <v>1.5</v>
      </c>
      <c r="C20" s="1">
        <v>0.255</v>
      </c>
      <c r="D20" s="14">
        <f t="shared" si="0"/>
        <v>0</v>
      </c>
      <c r="E20" s="17">
        <f t="shared" si="1"/>
        <v>0</v>
      </c>
      <c r="F20" s="17">
        <f t="shared" si="2"/>
        <v>0</v>
      </c>
      <c r="J20" s="10">
        <v>170</v>
      </c>
      <c r="K20" s="25">
        <v>1.4550000000000001</v>
      </c>
      <c r="L20" s="25">
        <v>0.2475</v>
      </c>
      <c r="M20" s="14">
        <f t="shared" si="3"/>
        <v>0</v>
      </c>
      <c r="N20" s="17">
        <f t="shared" si="6"/>
        <v>0</v>
      </c>
      <c r="O20" s="17">
        <f t="shared" si="7"/>
        <v>0</v>
      </c>
    </row>
    <row r="21" spans="1:15" x14ac:dyDescent="0.35">
      <c r="A21" s="10">
        <v>180</v>
      </c>
      <c r="B21" s="1">
        <v>1.5</v>
      </c>
      <c r="C21" s="1">
        <v>0.27</v>
      </c>
      <c r="D21" s="14">
        <f t="shared" si="0"/>
        <v>0</v>
      </c>
      <c r="E21" s="17">
        <f t="shared" si="1"/>
        <v>0</v>
      </c>
      <c r="F21" s="17">
        <f t="shared" si="2"/>
        <v>0</v>
      </c>
      <c r="J21" s="10">
        <v>180</v>
      </c>
      <c r="K21" s="25">
        <v>1.4550000000000001</v>
      </c>
      <c r="L21" s="25">
        <v>0.26190000000000002</v>
      </c>
      <c r="M21" s="14">
        <f t="shared" si="3"/>
        <v>0</v>
      </c>
      <c r="N21" s="17">
        <f t="shared" si="6"/>
        <v>0</v>
      </c>
      <c r="O21" s="17">
        <f t="shared" si="7"/>
        <v>0</v>
      </c>
    </row>
    <row r="22" spans="1:15" x14ac:dyDescent="0.35">
      <c r="A22" s="10">
        <v>190</v>
      </c>
      <c r="B22" s="1">
        <v>1.5</v>
      </c>
      <c r="C22" s="1">
        <v>0.28499999999999998</v>
      </c>
      <c r="D22" s="14">
        <f t="shared" si="0"/>
        <v>0</v>
      </c>
      <c r="E22" s="17">
        <f t="shared" si="1"/>
        <v>0</v>
      </c>
      <c r="F22" s="17">
        <f t="shared" si="2"/>
        <v>0</v>
      </c>
      <c r="J22" s="10">
        <v>190</v>
      </c>
      <c r="K22" s="25">
        <v>1.4550000000000001</v>
      </c>
      <c r="L22" s="25">
        <v>0.27660000000000001</v>
      </c>
      <c r="M22" s="14">
        <f t="shared" si="3"/>
        <v>0</v>
      </c>
      <c r="N22" s="17">
        <f t="shared" si="6"/>
        <v>0</v>
      </c>
      <c r="O22" s="17">
        <f t="shared" si="7"/>
        <v>0</v>
      </c>
    </row>
    <row r="23" spans="1:15" x14ac:dyDescent="0.35">
      <c r="A23" s="10">
        <v>200</v>
      </c>
      <c r="B23" s="1">
        <v>1.5</v>
      </c>
      <c r="C23" s="1">
        <v>0.3</v>
      </c>
      <c r="D23" s="14">
        <f t="shared" si="0"/>
        <v>0</v>
      </c>
      <c r="E23" s="17">
        <f t="shared" si="1"/>
        <v>0</v>
      </c>
      <c r="F23" s="17">
        <f t="shared" si="2"/>
        <v>0</v>
      </c>
      <c r="J23" s="10">
        <v>200</v>
      </c>
      <c r="K23" s="25">
        <v>1.4550000000000001</v>
      </c>
      <c r="L23" s="25">
        <v>0.29099999999999998</v>
      </c>
      <c r="M23" s="14">
        <f t="shared" si="3"/>
        <v>0</v>
      </c>
      <c r="N23" s="17">
        <f t="shared" si="6"/>
        <v>0</v>
      </c>
      <c r="O23" s="17">
        <f t="shared" si="7"/>
        <v>0</v>
      </c>
    </row>
    <row r="24" spans="1:15" x14ac:dyDescent="0.35">
      <c r="A24" s="10">
        <v>210</v>
      </c>
      <c r="B24" s="1">
        <v>1</v>
      </c>
      <c r="C24" s="1">
        <v>0.21</v>
      </c>
      <c r="D24" s="14">
        <f t="shared" si="0"/>
        <v>0</v>
      </c>
      <c r="E24" s="17">
        <f t="shared" si="1"/>
        <v>0</v>
      </c>
      <c r="F24" s="17">
        <f t="shared" si="2"/>
        <v>0</v>
      </c>
      <c r="J24" s="10">
        <v>210</v>
      </c>
      <c r="K24" s="25">
        <v>0.97</v>
      </c>
      <c r="L24" s="25">
        <v>0.20380000000000001</v>
      </c>
      <c r="M24" s="14">
        <f t="shared" si="3"/>
        <v>0</v>
      </c>
      <c r="N24" s="17">
        <f t="shared" si="6"/>
        <v>0</v>
      </c>
      <c r="O24" s="17">
        <f t="shared" si="7"/>
        <v>0</v>
      </c>
    </row>
    <row r="25" spans="1:15" x14ac:dyDescent="0.35">
      <c r="A25" s="10">
        <v>220</v>
      </c>
      <c r="B25" s="1">
        <v>1</v>
      </c>
      <c r="C25" s="1">
        <v>0.22</v>
      </c>
      <c r="D25" s="14">
        <f t="shared" si="0"/>
        <v>0</v>
      </c>
      <c r="E25" s="17">
        <f t="shared" si="1"/>
        <v>0</v>
      </c>
      <c r="F25" s="17">
        <f t="shared" si="2"/>
        <v>0</v>
      </c>
      <c r="J25" s="10">
        <v>220</v>
      </c>
      <c r="K25" s="25">
        <v>0.97</v>
      </c>
      <c r="L25" s="25">
        <v>0.21340000000000001</v>
      </c>
      <c r="M25" s="14">
        <f t="shared" si="3"/>
        <v>0</v>
      </c>
      <c r="N25" s="17">
        <f t="shared" si="6"/>
        <v>0</v>
      </c>
      <c r="O25" s="17">
        <f t="shared" si="7"/>
        <v>0</v>
      </c>
    </row>
    <row r="26" spans="1:15" x14ac:dyDescent="0.35">
      <c r="A26" s="10">
        <v>230</v>
      </c>
      <c r="B26" s="1">
        <v>1</v>
      </c>
      <c r="C26" s="1">
        <v>0.23</v>
      </c>
      <c r="D26" s="14">
        <f t="shared" si="0"/>
        <v>0</v>
      </c>
      <c r="E26" s="17">
        <f t="shared" si="1"/>
        <v>0</v>
      </c>
      <c r="F26" s="17">
        <f t="shared" si="2"/>
        <v>0</v>
      </c>
      <c r="J26" s="10">
        <v>230</v>
      </c>
      <c r="K26" s="25">
        <v>0.97</v>
      </c>
      <c r="L26" s="25">
        <v>0.22320000000000001</v>
      </c>
      <c r="M26" s="14">
        <f t="shared" si="3"/>
        <v>0</v>
      </c>
      <c r="N26" s="17">
        <f t="shared" si="6"/>
        <v>0</v>
      </c>
      <c r="O26" s="17">
        <f t="shared" si="7"/>
        <v>0</v>
      </c>
    </row>
    <row r="27" spans="1:15" x14ac:dyDescent="0.35">
      <c r="A27" s="10">
        <v>240</v>
      </c>
      <c r="B27" s="1">
        <v>1</v>
      </c>
      <c r="C27" s="1">
        <v>0.24</v>
      </c>
      <c r="D27" s="14">
        <f t="shared" si="0"/>
        <v>0</v>
      </c>
      <c r="E27" s="17">
        <f t="shared" si="1"/>
        <v>0</v>
      </c>
      <c r="F27" s="17">
        <f t="shared" si="2"/>
        <v>0</v>
      </c>
      <c r="J27" s="10">
        <v>240</v>
      </c>
      <c r="K27" s="25">
        <v>0.97</v>
      </c>
      <c r="L27" s="25">
        <v>0.23280000000000001</v>
      </c>
      <c r="M27" s="14">
        <f t="shared" si="3"/>
        <v>0</v>
      </c>
      <c r="N27" s="17">
        <f t="shared" si="6"/>
        <v>0</v>
      </c>
      <c r="O27" s="17">
        <f t="shared" si="7"/>
        <v>0</v>
      </c>
    </row>
    <row r="28" spans="1:15" x14ac:dyDescent="0.35">
      <c r="A28" s="10">
        <v>250</v>
      </c>
      <c r="B28" s="1">
        <v>1</v>
      </c>
      <c r="C28" s="1">
        <v>0.25</v>
      </c>
      <c r="D28" s="14">
        <f t="shared" si="0"/>
        <v>0</v>
      </c>
      <c r="E28" s="17">
        <f t="shared" si="1"/>
        <v>0</v>
      </c>
      <c r="F28" s="17">
        <f t="shared" si="2"/>
        <v>0</v>
      </c>
      <c r="J28" s="10">
        <v>250</v>
      </c>
      <c r="K28" s="25">
        <v>0.97</v>
      </c>
      <c r="L28" s="25">
        <v>0.24260000000000001</v>
      </c>
      <c r="M28" s="14">
        <f t="shared" si="3"/>
        <v>0</v>
      </c>
      <c r="N28" s="17">
        <f t="shared" si="6"/>
        <v>0</v>
      </c>
      <c r="O28" s="17">
        <f t="shared" si="7"/>
        <v>0</v>
      </c>
    </row>
    <row r="29" spans="1:15" x14ac:dyDescent="0.35">
      <c r="A29" s="10">
        <v>260</v>
      </c>
      <c r="B29" s="1">
        <v>1</v>
      </c>
      <c r="C29" s="1">
        <v>0.26</v>
      </c>
      <c r="D29" s="14">
        <f t="shared" si="0"/>
        <v>0</v>
      </c>
      <c r="E29" s="17">
        <f t="shared" si="1"/>
        <v>0</v>
      </c>
      <c r="F29" s="17">
        <f t="shared" si="2"/>
        <v>0</v>
      </c>
      <c r="J29" s="10">
        <v>260</v>
      </c>
      <c r="K29" s="25">
        <v>0.97</v>
      </c>
      <c r="L29" s="25">
        <v>0.25219999999999998</v>
      </c>
      <c r="M29" s="14">
        <f t="shared" si="3"/>
        <v>0</v>
      </c>
      <c r="N29" s="17">
        <f t="shared" si="6"/>
        <v>0</v>
      </c>
      <c r="O29" s="17">
        <f t="shared" si="7"/>
        <v>0</v>
      </c>
    </row>
    <row r="30" spans="1:15" x14ac:dyDescent="0.35">
      <c r="A30" s="10">
        <v>270</v>
      </c>
      <c r="B30" s="1">
        <v>1</v>
      </c>
      <c r="C30" s="1">
        <v>0.27</v>
      </c>
      <c r="D30" s="14">
        <f t="shared" si="0"/>
        <v>0</v>
      </c>
      <c r="E30" s="17">
        <f t="shared" si="1"/>
        <v>0</v>
      </c>
      <c r="F30" s="17">
        <f t="shared" si="2"/>
        <v>0</v>
      </c>
      <c r="J30" s="10">
        <v>270</v>
      </c>
      <c r="K30" s="25">
        <v>0.97</v>
      </c>
      <c r="L30" s="25">
        <v>0.26200000000000001</v>
      </c>
      <c r="M30" s="14">
        <f t="shared" si="3"/>
        <v>0</v>
      </c>
      <c r="N30" s="17">
        <f t="shared" si="6"/>
        <v>0</v>
      </c>
      <c r="O30" s="17">
        <f t="shared" si="7"/>
        <v>0</v>
      </c>
    </row>
    <row r="31" spans="1:15" x14ac:dyDescent="0.35">
      <c r="A31" s="10">
        <v>280</v>
      </c>
      <c r="B31" s="1">
        <v>1</v>
      </c>
      <c r="C31" s="1">
        <v>0.28000000000000003</v>
      </c>
      <c r="D31" s="14">
        <f t="shared" si="0"/>
        <v>0</v>
      </c>
      <c r="E31" s="17">
        <f t="shared" si="1"/>
        <v>0</v>
      </c>
      <c r="F31" s="17">
        <f t="shared" si="2"/>
        <v>0</v>
      </c>
      <c r="J31" s="10">
        <v>280</v>
      </c>
      <c r="K31" s="25">
        <v>0.97</v>
      </c>
      <c r="L31" s="25">
        <v>0.27160000000000001</v>
      </c>
      <c r="M31" s="14">
        <f t="shared" si="3"/>
        <v>0</v>
      </c>
      <c r="N31" s="17">
        <f t="shared" si="6"/>
        <v>0</v>
      </c>
      <c r="O31" s="17">
        <f t="shared" si="7"/>
        <v>0</v>
      </c>
    </row>
    <row r="32" spans="1:15" x14ac:dyDescent="0.35">
      <c r="A32" s="10">
        <v>290</v>
      </c>
      <c r="B32" s="1">
        <v>1</v>
      </c>
      <c r="C32" s="1">
        <v>0.28999999999999998</v>
      </c>
      <c r="D32" s="14">
        <f t="shared" si="0"/>
        <v>0</v>
      </c>
      <c r="E32" s="17">
        <f t="shared" si="1"/>
        <v>0</v>
      </c>
      <c r="F32" s="17">
        <f t="shared" si="2"/>
        <v>0</v>
      </c>
      <c r="J32" s="10">
        <v>290</v>
      </c>
      <c r="K32" s="25">
        <v>0.97</v>
      </c>
      <c r="L32" s="25">
        <v>0.28139999999999998</v>
      </c>
      <c r="M32" s="14">
        <f t="shared" si="3"/>
        <v>0</v>
      </c>
      <c r="N32" s="17">
        <f t="shared" si="6"/>
        <v>0</v>
      </c>
      <c r="O32" s="17">
        <f t="shared" si="7"/>
        <v>0</v>
      </c>
    </row>
    <row r="33" spans="1:15" ht="15" thickBot="1" x14ac:dyDescent="0.4">
      <c r="A33" s="11">
        <v>300</v>
      </c>
      <c r="B33" s="12">
        <v>1</v>
      </c>
      <c r="C33" s="12">
        <v>0.3</v>
      </c>
      <c r="D33" s="15">
        <f t="shared" si="0"/>
        <v>0</v>
      </c>
      <c r="E33" s="18">
        <f t="shared" si="1"/>
        <v>0</v>
      </c>
      <c r="F33" s="18">
        <f t="shared" si="2"/>
        <v>0</v>
      </c>
      <c r="J33" s="11">
        <v>300</v>
      </c>
      <c r="K33" s="27">
        <v>0.97</v>
      </c>
      <c r="L33" s="27">
        <v>0.29099999999999998</v>
      </c>
      <c r="M33" s="15">
        <f t="shared" si="3"/>
        <v>0</v>
      </c>
      <c r="N33" s="18">
        <f t="shared" si="6"/>
        <v>0</v>
      </c>
      <c r="O33" s="18">
        <f t="shared" si="7"/>
        <v>0</v>
      </c>
    </row>
    <row r="34" spans="1:15" ht="15" thickBot="1" x14ac:dyDescent="0.4">
      <c r="A34" s="2"/>
      <c r="J34" s="2"/>
    </row>
    <row r="35" spans="1:15" ht="19" thickBot="1" x14ac:dyDescent="0.5">
      <c r="F35" s="43" t="s">
        <v>9</v>
      </c>
      <c r="G35" s="44"/>
      <c r="H35" s="45"/>
      <c r="J35" s="8">
        <v>50</v>
      </c>
      <c r="K35" s="26">
        <v>8.64</v>
      </c>
      <c r="L35" s="26">
        <v>0.432</v>
      </c>
      <c r="M35" s="13">
        <f>$H$2</f>
        <v>0</v>
      </c>
      <c r="N35" s="16">
        <f>M35*L35/K35</f>
        <v>0</v>
      </c>
      <c r="O35" s="16">
        <f>M35*L35</f>
        <v>0</v>
      </c>
    </row>
    <row r="36" spans="1:15" x14ac:dyDescent="0.35">
      <c r="J36" s="10">
        <v>80</v>
      </c>
      <c r="K36" s="25">
        <v>5.04</v>
      </c>
      <c r="L36" s="25">
        <v>0.40600000000000003</v>
      </c>
      <c r="M36" s="14">
        <f t="shared" ref="M36:M41" si="8">$H$2</f>
        <v>0</v>
      </c>
      <c r="N36" s="17">
        <f t="shared" ref="N36:N41" si="9">M36*L36/K36</f>
        <v>0</v>
      </c>
      <c r="O36" s="17">
        <f t="shared" ref="O36:O41" si="10">M36*L36</f>
        <v>0</v>
      </c>
    </row>
    <row r="37" spans="1:15" x14ac:dyDescent="0.35">
      <c r="J37" s="10">
        <v>100</v>
      </c>
      <c r="K37" s="25">
        <v>4.32</v>
      </c>
      <c r="L37" s="25">
        <v>0.432</v>
      </c>
      <c r="M37" s="14">
        <f t="shared" si="8"/>
        <v>0</v>
      </c>
      <c r="N37" s="17">
        <f t="shared" si="9"/>
        <v>0</v>
      </c>
      <c r="O37" s="17">
        <f t="shared" si="10"/>
        <v>0</v>
      </c>
    </row>
    <row r="38" spans="1:15" x14ac:dyDescent="0.35">
      <c r="J38" s="10">
        <v>120</v>
      </c>
      <c r="K38" s="25">
        <v>3.6</v>
      </c>
      <c r="L38" s="25">
        <v>0.432</v>
      </c>
      <c r="M38" s="14">
        <f t="shared" si="8"/>
        <v>0</v>
      </c>
      <c r="N38" s="17">
        <f t="shared" si="9"/>
        <v>0</v>
      </c>
      <c r="O38" s="17">
        <f t="shared" si="10"/>
        <v>0</v>
      </c>
    </row>
    <row r="39" spans="1:15" x14ac:dyDescent="0.35">
      <c r="J39" s="10">
        <v>150</v>
      </c>
      <c r="K39" s="25">
        <v>2.88</v>
      </c>
      <c r="L39" s="25">
        <v>0.432</v>
      </c>
      <c r="M39" s="14">
        <f t="shared" si="8"/>
        <v>0</v>
      </c>
      <c r="N39" s="17">
        <f t="shared" si="9"/>
        <v>0</v>
      </c>
      <c r="O39" s="17">
        <f t="shared" si="10"/>
        <v>0</v>
      </c>
    </row>
    <row r="40" spans="1:15" x14ac:dyDescent="0.35">
      <c r="J40" s="10">
        <v>180</v>
      </c>
      <c r="K40" s="25">
        <v>2.16</v>
      </c>
      <c r="L40" s="25">
        <v>0.38900000000000001</v>
      </c>
      <c r="M40" s="14">
        <f t="shared" si="8"/>
        <v>0</v>
      </c>
      <c r="N40" s="17">
        <f t="shared" si="9"/>
        <v>0</v>
      </c>
      <c r="O40" s="17">
        <f t="shared" si="10"/>
        <v>0</v>
      </c>
    </row>
    <row r="41" spans="1:15" ht="15" thickBot="1" x14ac:dyDescent="0.4">
      <c r="J41" s="11">
        <v>200</v>
      </c>
      <c r="K41" s="27">
        <v>2.16</v>
      </c>
      <c r="L41" s="27">
        <v>0.432</v>
      </c>
      <c r="M41" s="15">
        <f t="shared" si="8"/>
        <v>0</v>
      </c>
      <c r="N41" s="18">
        <f t="shared" si="9"/>
        <v>0</v>
      </c>
      <c r="O41" s="18">
        <f t="shared" si="10"/>
        <v>0</v>
      </c>
    </row>
    <row r="42" spans="1:15" x14ac:dyDescent="0.35">
      <c r="J42" s="36"/>
      <c r="K42" s="37"/>
      <c r="L42" s="37"/>
      <c r="M42" s="38"/>
      <c r="N42" s="38"/>
      <c r="O42" s="38"/>
    </row>
    <row r="43" spans="1:15" ht="15" thickBot="1" x14ac:dyDescent="0.4"/>
    <row r="44" spans="1:15" ht="16.5" customHeight="1" thickBot="1" x14ac:dyDescent="0.5">
      <c r="F44" s="43" t="s">
        <v>7</v>
      </c>
      <c r="G44" s="44"/>
      <c r="H44" s="45"/>
      <c r="J44" s="8">
        <v>120</v>
      </c>
      <c r="K44" s="26">
        <v>3.6</v>
      </c>
      <c r="L44" s="26">
        <v>0.432</v>
      </c>
      <c r="M44" s="13">
        <f>$H$2</f>
        <v>0</v>
      </c>
      <c r="N44" s="16">
        <f t="shared" ref="N44" si="11">M44*L44/K44</f>
        <v>0</v>
      </c>
      <c r="O44" s="40">
        <f t="shared" ref="O44" si="12">M44*L44</f>
        <v>0</v>
      </c>
    </row>
    <row r="45" spans="1:15" ht="17" customHeight="1" x14ac:dyDescent="0.45">
      <c r="F45" s="39"/>
      <c r="G45" s="39"/>
      <c r="H45" s="39"/>
      <c r="J45" s="10">
        <v>150</v>
      </c>
      <c r="K45" s="25">
        <v>2.88</v>
      </c>
      <c r="L45" s="25">
        <v>0.432</v>
      </c>
      <c r="M45" s="14">
        <f>$H$2</f>
        <v>0</v>
      </c>
      <c r="N45" s="17">
        <f t="shared" ref="N45" si="13">M45*L45/K45</f>
        <v>0</v>
      </c>
      <c r="O45" s="41">
        <f t="shared" ref="O45" si="14">M45*L45</f>
        <v>0</v>
      </c>
    </row>
    <row r="46" spans="1:15" x14ac:dyDescent="0.35">
      <c r="J46" s="10">
        <v>200</v>
      </c>
      <c r="K46" s="25">
        <v>2.16</v>
      </c>
      <c r="L46" s="25">
        <v>0.432</v>
      </c>
      <c r="M46" s="14">
        <f t="shared" ref="M46:M48" si="15">$H$2</f>
        <v>0</v>
      </c>
      <c r="N46" s="17">
        <f t="shared" ref="N46:N48" si="16">M46*L46/K46</f>
        <v>0</v>
      </c>
      <c r="O46" s="41">
        <f t="shared" ref="O46:O48" si="17">M46*L46</f>
        <v>0</v>
      </c>
    </row>
    <row r="47" spans="1:15" x14ac:dyDescent="0.35">
      <c r="J47" s="10">
        <v>250</v>
      </c>
      <c r="K47" s="25">
        <v>1.44</v>
      </c>
      <c r="L47" s="25">
        <v>0.36</v>
      </c>
      <c r="M47" s="14">
        <f>$H$2</f>
        <v>0</v>
      </c>
      <c r="N47" s="17">
        <f t="shared" si="16"/>
        <v>0</v>
      </c>
      <c r="O47" s="41">
        <f t="shared" si="17"/>
        <v>0</v>
      </c>
    </row>
    <row r="48" spans="1:15" ht="15" thickBot="1" x14ac:dyDescent="0.4">
      <c r="J48" s="11">
        <v>300</v>
      </c>
      <c r="K48" s="27">
        <v>1.44</v>
      </c>
      <c r="L48" s="27">
        <v>0.432</v>
      </c>
      <c r="M48" s="15">
        <f t="shared" si="15"/>
        <v>0</v>
      </c>
      <c r="N48" s="18">
        <f t="shared" si="16"/>
        <v>0</v>
      </c>
      <c r="O48" s="42">
        <f t="shared" si="17"/>
        <v>0</v>
      </c>
    </row>
    <row r="49" spans="6:15" ht="15" thickBot="1" x14ac:dyDescent="0.4"/>
    <row r="50" spans="6:15" ht="19" thickBot="1" x14ac:dyDescent="0.5">
      <c r="F50" s="43" t="s">
        <v>10</v>
      </c>
      <c r="G50" s="44"/>
      <c r="H50" s="45"/>
      <c r="J50" s="8">
        <v>20</v>
      </c>
      <c r="K50" s="26">
        <v>7.7</v>
      </c>
      <c r="L50" s="26">
        <v>0.214</v>
      </c>
      <c r="M50" s="13">
        <f>$H$2</f>
        <v>0</v>
      </c>
      <c r="N50" s="16">
        <f t="shared" ref="N50:N51" si="18">M50*L50/K50</f>
        <v>0</v>
      </c>
      <c r="O50" s="16">
        <f t="shared" ref="O50:O51" si="19">M50*L50</f>
        <v>0</v>
      </c>
    </row>
    <row r="51" spans="6:15" ht="15" thickBot="1" x14ac:dyDescent="0.4">
      <c r="J51" s="11">
        <v>30</v>
      </c>
      <c r="K51" s="27">
        <v>6.16</v>
      </c>
      <c r="L51" s="27">
        <v>0.23200000000000001</v>
      </c>
      <c r="M51" s="15">
        <f t="shared" ref="M51" si="20">$H$2</f>
        <v>0</v>
      </c>
      <c r="N51" s="18">
        <f t="shared" si="18"/>
        <v>0</v>
      </c>
      <c r="O51" s="18">
        <f t="shared" si="19"/>
        <v>0</v>
      </c>
    </row>
  </sheetData>
  <mergeCells count="4">
    <mergeCell ref="F35:H35"/>
    <mergeCell ref="F44:H44"/>
    <mergeCell ref="A2:D2"/>
    <mergeCell ref="F50:H50"/>
  </mergeCells>
  <pageMargins left="0.25" right="0.25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KNAUF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biezonskic</cp:lastModifiedBy>
  <dcterms:created xsi:type="dcterms:W3CDTF">2017-11-02T21:50:09Z</dcterms:created>
  <dcterms:modified xsi:type="dcterms:W3CDTF">2021-09-15T07:54:11Z</dcterms:modified>
</cp:coreProperties>
</file>